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255" windowWidth="15480" windowHeight="11640" activeTab="0"/>
  </bookViews>
  <sheets>
    <sheet name="Non-Profit Budget" sheetId="1" r:id="rId1"/>
  </sheets>
  <definedNames>
    <definedName name="FY">'Non-Profit Budget'!#REF!</definedName>
  </definedNames>
  <calcPr fullCalcOnLoad="1"/>
</workbook>
</file>

<file path=xl/sharedStrings.xml><?xml version="1.0" encoding="utf-8"?>
<sst xmlns="http://schemas.openxmlformats.org/spreadsheetml/2006/main" count="49" uniqueCount="45">
  <si>
    <t>Administrative &amp; Office Assistant (p/t)</t>
  </si>
  <si>
    <t>Furniture (American Furniture Rental estimate)</t>
  </si>
  <si>
    <t>Rent (avg commercial rent = $20 per sf)</t>
  </si>
  <si>
    <t>Utilities (avg $1.50 per sf)</t>
  </si>
  <si>
    <t>Telephone / Internet (AT&amp;T estimate = $500 per month for 6 lines, tech support)</t>
  </si>
  <si>
    <t>Printing Costs (Annual Report, Brochures, Screening Materials)</t>
  </si>
  <si>
    <t>Postage (Quarterly Mailings)</t>
  </si>
  <si>
    <t>Computers (purchase 5 PC, 5 Mac)</t>
  </si>
  <si>
    <t>Equipment Leases &amp; Maintenance (Printers $100/mo &amp; Copiers $200/mo</t>
  </si>
  <si>
    <t>PROPOSED</t>
  </si>
  <si>
    <t>NEW HAVEN WORKS</t>
  </si>
  <si>
    <t>FY 2013</t>
  </si>
  <si>
    <t>Deputy Director</t>
  </si>
  <si>
    <t>Total Staff Expenses</t>
  </si>
  <si>
    <t>Data Management System</t>
  </si>
  <si>
    <t>Office Supplies</t>
  </si>
  <si>
    <t>PROGRAM &amp; FACILITIES</t>
  </si>
  <si>
    <t>Total Overhead Expenses</t>
  </si>
  <si>
    <t>Insurance / Legal / Accounting / Admin</t>
  </si>
  <si>
    <t>Custodial Services &amp; Supplies</t>
  </si>
  <si>
    <t>Fundraising</t>
  </si>
  <si>
    <t>Travel</t>
  </si>
  <si>
    <t>Program Evaluation</t>
  </si>
  <si>
    <t>Memberships &amp; Subscriptions</t>
  </si>
  <si>
    <t>Staff Professional Development</t>
  </si>
  <si>
    <t>Hiring Costs</t>
  </si>
  <si>
    <t>Reimburseable expenses (meeting spaces, food)</t>
  </si>
  <si>
    <t>TOTAL EXPENSES</t>
  </si>
  <si>
    <t>FY 2014</t>
  </si>
  <si>
    <t>Executive Director</t>
  </si>
  <si>
    <t>EXPENSES (Salary includes benefits)</t>
  </si>
  <si>
    <t>Research &amp; Communications Coordinator</t>
  </si>
  <si>
    <t>Data Coordinator</t>
  </si>
  <si>
    <t>Case Manager &amp; Program Coordinator</t>
  </si>
  <si>
    <t>Renovations of space</t>
  </si>
  <si>
    <t>Grant Writer</t>
  </si>
  <si>
    <t>ITA Training Subsidies*</t>
  </si>
  <si>
    <t>Licensing &amp; Certifications Subsidies*</t>
  </si>
  <si>
    <t>Childcare Subsidies*</t>
  </si>
  <si>
    <t>Transportation Subsidies*</t>
  </si>
  <si>
    <t>*These would be grant funded.</t>
  </si>
  <si>
    <t>Screening Materials (avg tests $25/client)</t>
  </si>
  <si>
    <t>This budget could place approx 650-800 New Haven Residents over 2 years.</t>
  </si>
  <si>
    <t>TWO YEAR BUDGET FOR GRANT APPLICATIONS</t>
  </si>
  <si>
    <t>Studies show that the avg cost per placement is between $3,000-$4,000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</si>
</sst>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&quot;$&quot;#,##0"/>
    <numFmt numFmtId="166" formatCode="&quot;$&quot;#,##0.00"/>
  </numFmts>
  <fonts count="30">
    <font>
      <sz val="11"/>
      <color indexed="60"/>
      <name val="Calibri"/>
      <family val="2"/>
    </font>
    <font>
      <sz val="11"/>
      <color indexed="8"/>
      <name val="Calibri"/>
      <family val="2"/>
    </font>
    <font>
      <b/>
      <sz val="36"/>
      <color indexed="60"/>
      <name val="Calibri"/>
      <family val="2"/>
    </font>
    <font>
      <b/>
      <sz val="14"/>
      <color indexed="60"/>
      <name val="Calibri"/>
      <family val="2"/>
    </font>
    <font>
      <sz val="19"/>
      <color indexed="60"/>
      <name val="Calibri"/>
      <family val="2"/>
    </font>
    <font>
      <b/>
      <sz val="22"/>
      <color indexed="49"/>
      <name val="Calibri"/>
      <family val="2"/>
    </font>
    <font>
      <b/>
      <sz val="19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22"/>
      <color indexed="12"/>
      <name val="Calibri"/>
      <family val="2"/>
    </font>
    <font>
      <u val="single"/>
      <sz val="22"/>
      <color indexed="61"/>
      <name val="Calibri"/>
      <family val="2"/>
    </font>
    <font>
      <sz val="14"/>
      <color indexed="60"/>
      <name val="Calibri"/>
      <family val="0"/>
    </font>
    <font>
      <b/>
      <sz val="36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2"/>
      <name val="Calibri"/>
      <family val="0"/>
    </font>
    <font>
      <sz val="18"/>
      <name val="Calibri"/>
      <family val="0"/>
    </font>
    <font>
      <sz val="12"/>
      <color indexed="60"/>
      <name val="Calibri"/>
      <family val="0"/>
    </font>
    <font>
      <sz val="16"/>
      <name val="Calibri"/>
      <family val="0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6" borderId="0" applyNumberFormat="0" applyBorder="0" applyAlignment="0" applyProtection="0"/>
    <xf numFmtId="0" fontId="8" fillId="6" borderId="0" applyNumberFormat="0" applyBorder="0" applyAlignment="0" applyProtection="0"/>
    <xf numFmtId="0" fontId="11" fillId="7" borderId="1" applyNumberFormat="0" applyAlignment="0" applyProtection="0"/>
    <xf numFmtId="0" fontId="13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5" fillId="0" borderId="0" applyNumberFormat="0" applyBorder="0" applyAlignment="0" applyProtection="0"/>
    <xf numFmtId="0" fontId="4" fillId="2" borderId="0" applyNumberFormat="0" applyBorder="0" applyAlignment="0" applyProtection="0"/>
    <xf numFmtId="0" fontId="6" fillId="0" borderId="0" applyNumberFormat="0" applyAlignment="0" applyProtection="0"/>
    <xf numFmtId="0" fontId="3" fillId="2" borderId="0" applyNumberFormat="0" applyBorder="0" applyProtection="0">
      <alignment horizontal="right"/>
    </xf>
    <xf numFmtId="0" fontId="19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3" applyNumberFormat="0" applyFill="0" applyAlignment="0" applyProtection="0"/>
    <xf numFmtId="0" fontId="0" fillId="15" borderId="0" applyNumberFormat="0" applyBorder="0" applyAlignment="0" applyProtection="0"/>
    <xf numFmtId="0" fontId="0" fillId="5" borderId="4" applyNumberFormat="0" applyFont="0" applyAlignment="0" applyProtection="0"/>
    <xf numFmtId="0" fontId="10" fillId="7" borderId="5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Border="0" applyAlignment="0" applyProtection="0"/>
    <xf numFmtId="0" fontId="16" fillId="0" borderId="6" applyNumberFormat="0" applyFill="0" applyAlignment="0" applyProtection="0"/>
    <xf numFmtId="0" fontId="1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6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left" vertical="center" indent="1"/>
    </xf>
    <xf numFmtId="166" fontId="23" fillId="0" borderId="0" xfId="0" applyNumberFormat="1" applyFont="1" applyAlignment="1">
      <alignment vertical="center"/>
    </xf>
    <xf numFmtId="166" fontId="24" fillId="0" borderId="0" xfId="52" applyNumberFormat="1" applyFont="1" applyFill="1" applyAlignment="1">
      <alignment horizontal="right" vertical="center" wrapText="1"/>
    </xf>
    <xf numFmtId="166" fontId="24" fillId="0" borderId="0" xfId="52" applyNumberFormat="1" applyFont="1" applyFill="1" applyAlignment="1">
      <alignment horizontal="right" vertical="center"/>
    </xf>
    <xf numFmtId="166" fontId="25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left" vertical="center" indent="1"/>
    </xf>
    <xf numFmtId="166" fontId="28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0" fontId="28" fillId="0" borderId="0" xfId="0" applyFont="1" applyAlignment="1">
      <alignment/>
    </xf>
    <xf numFmtId="166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 indent="1"/>
    </xf>
    <xf numFmtId="0" fontId="29" fillId="0" borderId="0" xfId="0" applyFont="1" applyAlignment="1">
      <alignment horizontal="left" vertical="top" indent="1"/>
    </xf>
    <xf numFmtId="166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166" fontId="29" fillId="0" borderId="0" xfId="0" applyNumberFormat="1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theme="5"/>
      </font>
    </dxf>
    <dxf>
      <font>
        <b/>
        <i val="0"/>
        <color theme="3"/>
      </font>
    </dxf>
    <dxf>
      <font>
        <b/>
        <i val="0"/>
        <color theme="2"/>
      </font>
      <fill>
        <patternFill>
          <bgColor theme="3"/>
        </patternFill>
      </fill>
      <border>
        <left/>
        <right/>
        <top/>
        <bottom/>
      </border>
    </dxf>
    <dxf>
      <font>
        <color theme="4"/>
      </font>
      <border>
        <left/>
        <right/>
        <top/>
        <bottom/>
      </border>
    </dxf>
    <dxf>
      <font>
        <color theme="3" tint="-0.24993999302387238"/>
      </font>
      <border>
        <left style="thin">
          <color theme="3" tint="0.3999499976634979"/>
        </left>
        <right style="thin">
          <color theme="3" tint="0.3999499976634979"/>
        </right>
        <top style="thick">
          <color theme="2"/>
        </top>
        <bottom style="thick">
          <color theme="2"/>
        </bottom>
      </border>
    </dxf>
  </dxfs>
  <tableStyles count="1" defaultTableStyle="Non-Profit Budget" defaultPivotStyle="PivotStyleMedium9">
    <tableStyle name="Non-Profit Budget" pivot="0" count="4">
      <tableStyleElement type="wholeTable" dxfId="4"/>
      <tableStyleElement type="headerRow" dxfId="3"/>
      <tableStyleElement type="totalRow" dxfId="2"/>
      <tableStyleElement type="firstColumn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Non Profit Budget">
      <a:dk1>
        <a:sysClr val="windowText" lastClr="000000"/>
      </a:dk1>
      <a:lt1>
        <a:sysClr val="window" lastClr="FFFFFF"/>
      </a:lt1>
      <a:dk2>
        <a:srgbClr val="47403C"/>
      </a:dk2>
      <a:lt2>
        <a:srgbClr val="FDFDFB"/>
      </a:lt2>
      <a:accent1>
        <a:srgbClr val="73B5C2"/>
      </a:accent1>
      <a:accent2>
        <a:srgbClr val="F47247"/>
      </a:accent2>
      <a:accent3>
        <a:srgbClr val="80C077"/>
      </a:accent3>
      <a:accent4>
        <a:srgbClr val="AD7A99"/>
      </a:accent4>
      <a:accent5>
        <a:srgbClr val="EBA91C"/>
      </a:accent5>
      <a:accent6>
        <a:srgbClr val="F08690"/>
      </a:accent6>
      <a:hlink>
        <a:srgbClr val="74ACDC"/>
      </a:hlink>
      <a:folHlink>
        <a:srgbClr val="AD7A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D48"/>
  <sheetViews>
    <sheetView showGridLines="0" tabSelected="1" zoomScalePageLayoutView="0" workbookViewId="0" topLeftCell="A1">
      <selection activeCell="C47" sqref="C47"/>
    </sheetView>
  </sheetViews>
  <sheetFormatPr defaultColWidth="9.140625" defaultRowHeight="24" customHeight="1"/>
  <cols>
    <col min="1" max="1" width="62.00390625" style="3" customWidth="1"/>
    <col min="2" max="2" width="24.140625" style="5" customWidth="1"/>
    <col min="3" max="3" width="21.00390625" style="5" customWidth="1"/>
    <col min="4" max="4" width="2.8515625" style="0" customWidth="1"/>
    <col min="5" max="16384" width="8.8515625" style="0" customWidth="1"/>
  </cols>
  <sheetData>
    <row r="1" ht="24" customHeight="1">
      <c r="B1" s="10" t="s">
        <v>43</v>
      </c>
    </row>
    <row r="2" ht="58.5" customHeight="1">
      <c r="A2" s="2" t="s">
        <v>10</v>
      </c>
    </row>
    <row r="3" spans="1:3" ht="40.5" customHeight="1">
      <c r="A3" s="9"/>
      <c r="B3" s="6" t="s">
        <v>11</v>
      </c>
      <c r="C3" s="7" t="s">
        <v>28</v>
      </c>
    </row>
    <row r="4" spans="1:3" ht="24" customHeight="1">
      <c r="A4" s="18" t="s">
        <v>30</v>
      </c>
      <c r="B4" s="19" t="s">
        <v>9</v>
      </c>
      <c r="C4" s="19" t="s">
        <v>9</v>
      </c>
    </row>
    <row r="5" spans="1:4" ht="24" customHeight="1">
      <c r="A5" s="11" t="s">
        <v>29</v>
      </c>
      <c r="B5" s="12">
        <v>70000</v>
      </c>
      <c r="C5" s="13">
        <v>72000</v>
      </c>
      <c r="D5" s="14"/>
    </row>
    <row r="6" spans="1:4" ht="24" customHeight="1">
      <c r="A6" s="11" t="s">
        <v>12</v>
      </c>
      <c r="B6" s="15"/>
      <c r="C6" s="13">
        <v>70000</v>
      </c>
      <c r="D6" s="14"/>
    </row>
    <row r="7" spans="1:4" ht="24" customHeight="1">
      <c r="A7" s="11" t="s">
        <v>31</v>
      </c>
      <c r="B7" s="12">
        <v>60000</v>
      </c>
      <c r="C7" s="13">
        <v>61800</v>
      </c>
      <c r="D7" s="14"/>
    </row>
    <row r="8" spans="1:4" ht="24" customHeight="1">
      <c r="A8" s="11" t="s">
        <v>32</v>
      </c>
      <c r="B8" s="12">
        <v>60000</v>
      </c>
      <c r="C8" s="13">
        <v>61800</v>
      </c>
      <c r="D8" s="14"/>
    </row>
    <row r="9" spans="1:4" ht="24" customHeight="1">
      <c r="A9" s="11" t="s">
        <v>35</v>
      </c>
      <c r="B9" s="13">
        <v>70000</v>
      </c>
      <c r="C9" s="13"/>
      <c r="D9" s="14"/>
    </row>
    <row r="10" spans="1:4" ht="24" customHeight="1">
      <c r="A10" s="11" t="s">
        <v>0</v>
      </c>
      <c r="B10" s="13">
        <v>20000</v>
      </c>
      <c r="C10" s="15">
        <v>20600</v>
      </c>
      <c r="D10" s="14"/>
    </row>
    <row r="11" spans="1:4" ht="24" customHeight="1">
      <c r="A11" s="11" t="s">
        <v>0</v>
      </c>
      <c r="B11" s="13">
        <v>20000</v>
      </c>
      <c r="C11" s="15">
        <v>20600</v>
      </c>
      <c r="D11" s="14"/>
    </row>
    <row r="12" spans="1:4" ht="24" customHeight="1">
      <c r="A12" s="11" t="s">
        <v>33</v>
      </c>
      <c r="B12" s="13">
        <v>60000</v>
      </c>
      <c r="C12" s="13">
        <v>61800</v>
      </c>
      <c r="D12" s="14"/>
    </row>
    <row r="13" spans="1:4" ht="24" customHeight="1">
      <c r="A13" s="11" t="s">
        <v>33</v>
      </c>
      <c r="B13" s="15">
        <v>60000</v>
      </c>
      <c r="C13" s="13">
        <v>61800</v>
      </c>
      <c r="D13" s="14"/>
    </row>
    <row r="14" spans="1:4" ht="24" customHeight="1">
      <c r="A14" s="11" t="s">
        <v>33</v>
      </c>
      <c r="B14" s="13"/>
      <c r="C14" s="13">
        <v>60000</v>
      </c>
      <c r="D14" s="14"/>
    </row>
    <row r="15" spans="1:4" ht="24" customHeight="1">
      <c r="A15" s="11" t="s">
        <v>13</v>
      </c>
      <c r="B15" s="13">
        <f>SUM(B5:B13)</f>
        <v>420000</v>
      </c>
      <c r="C15" s="13">
        <f>SUM(C5:C14)</f>
        <v>490400</v>
      </c>
      <c r="D15" s="14"/>
    </row>
    <row r="16" spans="1:4" s="1" customFormat="1" ht="24" customHeight="1">
      <c r="A16" s="16"/>
      <c r="B16" s="13"/>
      <c r="C16" s="13"/>
      <c r="D16" s="14"/>
    </row>
    <row r="17" spans="1:4" ht="24" customHeight="1">
      <c r="A17" s="11" t="s">
        <v>16</v>
      </c>
      <c r="B17" s="13"/>
      <c r="C17" s="13"/>
      <c r="D17" s="14"/>
    </row>
    <row r="18" spans="1:4" ht="24" customHeight="1">
      <c r="A18" s="11" t="s">
        <v>2</v>
      </c>
      <c r="B18" s="12">
        <v>96000</v>
      </c>
      <c r="C18" s="13">
        <v>96000</v>
      </c>
      <c r="D18" s="14"/>
    </row>
    <row r="19" spans="1:4" ht="24" customHeight="1">
      <c r="A19" s="11" t="s">
        <v>34</v>
      </c>
      <c r="B19" s="12">
        <v>15000</v>
      </c>
      <c r="C19" s="13"/>
      <c r="D19" s="14"/>
    </row>
    <row r="20" spans="1:4" ht="24" customHeight="1">
      <c r="A20" s="11" t="s">
        <v>1</v>
      </c>
      <c r="B20" s="13">
        <v>16000</v>
      </c>
      <c r="C20" s="13">
        <v>16000</v>
      </c>
      <c r="D20" s="14"/>
    </row>
    <row r="21" spans="1:4" ht="24" customHeight="1">
      <c r="A21" s="11" t="s">
        <v>3</v>
      </c>
      <c r="B21" s="12">
        <v>7200</v>
      </c>
      <c r="C21" s="13">
        <v>6000</v>
      </c>
      <c r="D21" s="14"/>
    </row>
    <row r="22" spans="1:4" ht="29.25" customHeight="1">
      <c r="A22" s="17" t="s">
        <v>4</v>
      </c>
      <c r="B22" s="13">
        <v>6400</v>
      </c>
      <c r="C22" s="13">
        <v>6000</v>
      </c>
      <c r="D22" s="14"/>
    </row>
    <row r="23" spans="1:4" ht="24" customHeight="1">
      <c r="A23" s="11" t="s">
        <v>7</v>
      </c>
      <c r="B23" s="13">
        <v>20000</v>
      </c>
      <c r="C23" s="13">
        <v>4000</v>
      </c>
      <c r="D23" s="14"/>
    </row>
    <row r="24" spans="1:4" ht="24" customHeight="1">
      <c r="A24" s="17" t="s">
        <v>8</v>
      </c>
      <c r="B24" s="13">
        <v>3600</v>
      </c>
      <c r="C24" s="13">
        <v>6000</v>
      </c>
      <c r="D24" s="14"/>
    </row>
    <row r="25" spans="1:4" ht="24" customHeight="1">
      <c r="A25" s="11" t="s">
        <v>14</v>
      </c>
      <c r="B25" s="12">
        <v>30000</v>
      </c>
      <c r="C25" s="13">
        <v>20000</v>
      </c>
      <c r="D25" s="14"/>
    </row>
    <row r="26" spans="1:4" ht="24" customHeight="1">
      <c r="A26" s="11" t="s">
        <v>15</v>
      </c>
      <c r="B26" s="13">
        <v>6000</v>
      </c>
      <c r="C26" s="13">
        <v>12000</v>
      </c>
      <c r="D26" s="14"/>
    </row>
    <row r="27" spans="1:4" ht="24" customHeight="1">
      <c r="A27" s="11" t="s">
        <v>6</v>
      </c>
      <c r="B27" s="13">
        <v>12000</v>
      </c>
      <c r="C27" s="13">
        <v>20000</v>
      </c>
      <c r="D27" s="14"/>
    </row>
    <row r="28" spans="1:4" ht="24" customHeight="1">
      <c r="A28" s="11" t="s">
        <v>5</v>
      </c>
      <c r="B28" s="13">
        <v>25000</v>
      </c>
      <c r="C28" s="13">
        <v>30000</v>
      </c>
      <c r="D28" s="14"/>
    </row>
    <row r="29" spans="1:4" ht="24" customHeight="1">
      <c r="A29" s="11" t="s">
        <v>41</v>
      </c>
      <c r="B29" s="13">
        <v>25000</v>
      </c>
      <c r="C29" s="13">
        <v>25000</v>
      </c>
      <c r="D29" s="14"/>
    </row>
    <row r="30" spans="1:4" ht="24" customHeight="1">
      <c r="A30" s="11" t="s">
        <v>19</v>
      </c>
      <c r="B30" s="13">
        <v>15000</v>
      </c>
      <c r="C30" s="13">
        <v>15000</v>
      </c>
      <c r="D30" s="14"/>
    </row>
    <row r="31" spans="1:4" ht="24" customHeight="1">
      <c r="A31" s="11" t="s">
        <v>18</v>
      </c>
      <c r="B31" s="13">
        <v>20000</v>
      </c>
      <c r="C31" s="13">
        <v>20000</v>
      </c>
      <c r="D31" s="14"/>
    </row>
    <row r="32" spans="1:4" ht="24" customHeight="1">
      <c r="A32" s="11" t="s">
        <v>26</v>
      </c>
      <c r="B32" s="13">
        <v>12000</v>
      </c>
      <c r="C32" s="13">
        <v>35000</v>
      </c>
      <c r="D32" s="14"/>
    </row>
    <row r="33" spans="1:4" ht="24" customHeight="1">
      <c r="A33" s="11" t="s">
        <v>20</v>
      </c>
      <c r="B33" s="13">
        <v>12000</v>
      </c>
      <c r="C33" s="13">
        <v>10000</v>
      </c>
      <c r="D33" s="14"/>
    </row>
    <row r="34" spans="1:4" ht="24" customHeight="1">
      <c r="A34" s="11" t="s">
        <v>21</v>
      </c>
      <c r="B34" s="13">
        <v>10000</v>
      </c>
      <c r="C34" s="13">
        <v>10000</v>
      </c>
      <c r="D34" s="14"/>
    </row>
    <row r="35" spans="1:4" ht="24" customHeight="1">
      <c r="A35" s="11" t="s">
        <v>22</v>
      </c>
      <c r="B35" s="15">
        <v>30000</v>
      </c>
      <c r="C35" s="13">
        <v>30000</v>
      </c>
      <c r="D35" s="14"/>
    </row>
    <row r="36" spans="1:4" ht="24" customHeight="1">
      <c r="A36" s="11" t="s">
        <v>23</v>
      </c>
      <c r="B36" s="15">
        <v>2000</v>
      </c>
      <c r="C36" s="13">
        <v>5000</v>
      </c>
      <c r="D36" s="14"/>
    </row>
    <row r="37" spans="1:4" ht="24" customHeight="1">
      <c r="A37" s="11" t="s">
        <v>24</v>
      </c>
      <c r="B37" s="13">
        <v>30000</v>
      </c>
      <c r="C37" s="13">
        <v>30000</v>
      </c>
      <c r="D37" s="14"/>
    </row>
    <row r="38" spans="1:4" ht="24" customHeight="1">
      <c r="A38" s="11" t="s">
        <v>25</v>
      </c>
      <c r="B38" s="13">
        <v>3000</v>
      </c>
      <c r="C38" s="13">
        <v>3000</v>
      </c>
      <c r="D38" s="14"/>
    </row>
    <row r="39" spans="1:4" ht="24" customHeight="1">
      <c r="A39" s="11" t="s">
        <v>36</v>
      </c>
      <c r="B39" s="15">
        <v>100000</v>
      </c>
      <c r="C39" s="13">
        <v>200000</v>
      </c>
      <c r="D39" s="14"/>
    </row>
    <row r="40" spans="1:4" ht="24" customHeight="1">
      <c r="A40" s="11" t="s">
        <v>37</v>
      </c>
      <c r="B40" s="13">
        <v>100000</v>
      </c>
      <c r="C40" s="13">
        <v>200000</v>
      </c>
      <c r="D40" s="14"/>
    </row>
    <row r="41" spans="1:4" ht="24" customHeight="1">
      <c r="A41" s="11" t="s">
        <v>38</v>
      </c>
      <c r="B41" s="13">
        <v>100000</v>
      </c>
      <c r="C41" s="13">
        <v>200000</v>
      </c>
      <c r="D41" s="14"/>
    </row>
    <row r="42" spans="1:4" ht="24" customHeight="1">
      <c r="A42" s="11" t="s">
        <v>39</v>
      </c>
      <c r="B42" s="13">
        <v>50000</v>
      </c>
      <c r="C42" s="13">
        <v>100000</v>
      </c>
      <c r="D42" s="14"/>
    </row>
    <row r="43" spans="1:4" ht="24" customHeight="1">
      <c r="A43" s="11" t="s">
        <v>17</v>
      </c>
      <c r="B43" s="13">
        <f>SUM(B18:B42)</f>
        <v>746200</v>
      </c>
      <c r="C43" s="13">
        <f>SUM(C20:C42)</f>
        <v>1003000</v>
      </c>
      <c r="D43" s="14"/>
    </row>
    <row r="44" ht="24" customHeight="1">
      <c r="A44" s="4"/>
    </row>
    <row r="45" spans="1:3" ht="24" customHeight="1">
      <c r="A45" s="20" t="s">
        <v>27</v>
      </c>
      <c r="B45" s="21">
        <f>SUM(B43+B15)</f>
        <v>1166200</v>
      </c>
      <c r="C45" s="21">
        <f>SUM(C43+C15)</f>
        <v>1493400</v>
      </c>
    </row>
    <row r="46" spans="1:3" s="1" customFormat="1" ht="24" customHeight="1">
      <c r="A46" s="3" t="s">
        <v>40</v>
      </c>
      <c r="B46" s="8"/>
      <c r="C46" s="8"/>
    </row>
    <row r="47" ht="24" customHeight="1">
      <c r="A47" s="3" t="s">
        <v>44</v>
      </c>
    </row>
    <row r="48" ht="24" customHeight="1">
      <c r="A48" s="3" t="s">
        <v>42</v>
      </c>
    </row>
  </sheetData>
  <sheetProtection/>
  <conditionalFormatting sqref="C5:C14">
    <cfRule type="expression" priority="3" dxfId="0">
      <formula>C5&lt;0</formula>
    </cfRule>
  </conditionalFormatting>
  <printOptions gridLines="1" horizontalCentered="1"/>
  <pageMargins left="0.7" right="0.7" top="0.75" bottom="0.75" header="0.3" footer="0.3"/>
  <pageSetup fitToHeight="0" fitToWidth="1" horizontalDpi="600" verticalDpi="600" orientation="portrait" scale="84" r:id="rId2"/>
  <headerFooter alignWithMargins="0">
    <oddFooter>&amp;CPage &amp;P of &amp;N</oddFooter>
  </headerFooter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2012-12-04T23:53:34Z</cp:lastPrinted>
  <dcterms:created xsi:type="dcterms:W3CDTF">2012-11-26T02:14:34Z</dcterms:created>
  <dcterms:modified xsi:type="dcterms:W3CDTF">2012-12-05T00:02:21Z</dcterms:modified>
  <cp:category/>
  <cp:version/>
  <cp:contentType/>
  <cp:contentStatus/>
</cp:coreProperties>
</file>