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<sst xmlns="http://schemas.openxmlformats.org/spreadsheetml/2006/main" count="106" uniqueCount="92">
  <si>
    <t>category</t>
  </si>
  <si>
    <t>FY 10-11</t>
  </si>
  <si>
    <t>FY11-12</t>
  </si>
  <si>
    <t>Difference</t>
  </si>
  <si>
    <t>Discontinued in 11-12</t>
  </si>
  <si>
    <t>New in 11-12</t>
  </si>
  <si>
    <t>Hardware</t>
  </si>
  <si>
    <t>Acquisition</t>
  </si>
  <si>
    <t>Habitat for Humanity</t>
  </si>
  <si>
    <t>Demolition</t>
  </si>
  <si>
    <t>Disposition</t>
  </si>
  <si>
    <t xml:space="preserve">Property Management Public </t>
  </si>
  <si>
    <t>ECONOMIC DEVELOPMENT</t>
  </si>
  <si>
    <t>108 Economic Development Loan Program</t>
  </si>
  <si>
    <t>Greater NH Business &amp; Professional Assoc.</t>
  </si>
  <si>
    <t>Neigh. Commercial Revitalization-EDA</t>
  </si>
  <si>
    <t>Spanish American Merchants Association (SAMA)</t>
  </si>
  <si>
    <t>INTERIM ASSISTANCE</t>
  </si>
  <si>
    <t>Emergency Repair</t>
  </si>
  <si>
    <t>Property Management - Privately Owned</t>
  </si>
  <si>
    <t>PUBLIC IMPROVEMENTS</t>
  </si>
  <si>
    <t>Anti Blight Public Improvements - LCI</t>
  </si>
  <si>
    <t>Boys and Girls Club of New Haven</t>
  </si>
  <si>
    <t>Complete Streets Program</t>
  </si>
  <si>
    <t>Cornell Scott - Hill Health Corporation</t>
  </si>
  <si>
    <t>Crossroads</t>
  </si>
  <si>
    <t>Edgewood Village</t>
  </si>
  <si>
    <t>Fair Haven Community Health Center</t>
  </si>
  <si>
    <t>Greater New Haven Help Alliance</t>
  </si>
  <si>
    <t>New Haven Ecology Project</t>
  </si>
  <si>
    <t>Parks-Park Improvements, Open Spaces and Community Gardens</t>
  </si>
  <si>
    <t>Sidewalk Improvements - Engineering</t>
  </si>
  <si>
    <t>Rehabilitation</t>
  </si>
  <si>
    <t>Beulah Land Development Corp</t>
  </si>
  <si>
    <t>Edgewood Elm - Rehab</t>
  </si>
  <si>
    <t>Greater Dwight Development Corp.</t>
  </si>
  <si>
    <t>Health - Environmental Rehab</t>
  </si>
  <si>
    <t>Housing Code Enforcement</t>
  </si>
  <si>
    <t>Housing Section 108</t>
  </si>
  <si>
    <t>Marrakech</t>
  </si>
  <si>
    <t>Mary Wade</t>
  </si>
  <si>
    <t>Mutual Housing dba New HavenWorks New Horizon</t>
  </si>
  <si>
    <t>Neighborhood Housing Services</t>
  </si>
  <si>
    <t xml:space="preserve">Residential Rehab Anti Blight LCI  Program  </t>
  </si>
  <si>
    <t>RELOCATION</t>
  </si>
  <si>
    <t>Relocation LCI</t>
  </si>
  <si>
    <t>Hardware Total</t>
  </si>
  <si>
    <t>PLANNING &amp; ADMINISTRATION</t>
  </si>
  <si>
    <t xml:space="preserve">Comprehensive Plan </t>
  </si>
  <si>
    <t>General Administration</t>
  </si>
  <si>
    <t>Planning &amp; Admin Total</t>
  </si>
  <si>
    <t>PUBLIC SERVICE</t>
  </si>
  <si>
    <t>% change</t>
  </si>
  <si>
    <t>Birmingham group Health Services, Inc. for Domestic Violence of Greater New Haven</t>
  </si>
  <si>
    <t>Boys &amp; Girls Club of New Haven</t>
  </si>
  <si>
    <t>Casa Otoñal</t>
  </si>
  <si>
    <t>disc.</t>
  </si>
  <si>
    <t>Centro San Jose/Catholic Charities, Inc.</t>
  </si>
  <si>
    <t>Children in Placement</t>
  </si>
  <si>
    <t>City of New Haven- Dept. of Health -  Asthma Prevention &amp; Management Program</t>
  </si>
  <si>
    <t>City of New Haven-Elderly Services</t>
  </si>
  <si>
    <t>City Seed, Inc.</t>
  </si>
  <si>
    <t>Clifford W. Beers Guidance Clinic</t>
  </si>
  <si>
    <t>Community Mediation</t>
  </si>
  <si>
    <t>Connecticut Children and Family Center, Inc.</t>
  </si>
  <si>
    <t>Connecticut Children's Museum</t>
  </si>
  <si>
    <t>Cornell Scott Hill Health Corporation</t>
  </si>
  <si>
    <t>Dixwell/Newhallville Girl's Mentoring Program</t>
  </si>
  <si>
    <t>new</t>
  </si>
  <si>
    <t>Easter Seals Goodwill</t>
  </si>
  <si>
    <t>Empower New Haven - The Non-Profit Academy</t>
  </si>
  <si>
    <t>Fair Housing</t>
  </si>
  <si>
    <t>Farnam Neighborhood</t>
  </si>
  <si>
    <t>Hannah Gray Dev't Corp./Ella B Scantlebury</t>
  </si>
  <si>
    <t>Hispanos Unidos Inc</t>
  </si>
  <si>
    <t>Integrated Refugee and Immigrant Services (IRIS)</t>
  </si>
  <si>
    <t>JUNTA</t>
  </si>
  <si>
    <t>Literacy Volunteers of Greater New Haven</t>
  </si>
  <si>
    <t>Mary Wade Home</t>
  </si>
  <si>
    <t>Montessori School on Edgewood, Inc</t>
  </si>
  <si>
    <t>Music Haven</t>
  </si>
  <si>
    <t>N.H. Ecology Project</t>
  </si>
  <si>
    <t>New Haven HomeOwnership Center</t>
  </si>
  <si>
    <t>New Haven Pop Warner</t>
  </si>
  <si>
    <t>New Haven READS</t>
  </si>
  <si>
    <t>Sickle Cell Disease Association of America Southern CT, Inc.</t>
  </si>
  <si>
    <t>STRIVE - New Haven, Inc.</t>
  </si>
  <si>
    <t>Student Parenting and Family Services</t>
  </si>
  <si>
    <t>Women and Family Center</t>
  </si>
  <si>
    <t>Youth Soccer</t>
  </si>
  <si>
    <t>Public Service Total</t>
  </si>
  <si>
    <t>CDBG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</si>
</sst>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GENERAL"/>
  </numFmts>
  <fonts count="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MT"/>
      <family val="2"/>
    </font>
    <font>
      <b/>
      <sz val="12"/>
      <name val="ArialMT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74">
      <selection activeCell="A5" sqref="A5"/>
    </sheetView>
  </sheetViews>
  <sheetFormatPr defaultColWidth="12.57421875" defaultRowHeight="12.75"/>
  <cols>
    <col min="1" max="1" width="86.8515625" style="1" customWidth="1"/>
    <col min="2" max="2" width="23.28125" style="2" customWidth="1"/>
    <col min="3" max="3" width="20.421875" style="2" customWidth="1"/>
    <col min="4" max="4" width="22.421875" style="2" customWidth="1"/>
    <col min="5" max="5" width="21.421875" style="0" customWidth="1"/>
    <col min="6" max="6" width="15.7109375" style="2" customWidth="1"/>
    <col min="7" max="16384" width="11.57421875" style="0" customWidth="1"/>
  </cols>
  <sheetData>
    <row r="1" spans="1:6" ht="12.75">
      <c r="A1" s="3" t="s">
        <v>0</v>
      </c>
      <c r="B1" s="4" t="s">
        <v>1</v>
      </c>
      <c r="C1" s="5" t="s">
        <v>2</v>
      </c>
      <c r="D1" s="4" t="s">
        <v>3</v>
      </c>
      <c r="E1" t="s">
        <v>4</v>
      </c>
      <c r="F1" s="2" t="s">
        <v>5</v>
      </c>
    </row>
    <row r="4" ht="15">
      <c r="A4" s="6" t="s">
        <v>6</v>
      </c>
    </row>
    <row r="6" ht="15">
      <c r="A6" s="7" t="s">
        <v>7</v>
      </c>
    </row>
    <row r="7" spans="1:4" ht="15">
      <c r="A7" s="8" t="s">
        <v>7</v>
      </c>
      <c r="B7" s="9">
        <v>259936</v>
      </c>
      <c r="C7" s="9">
        <v>189400</v>
      </c>
      <c r="D7" s="10">
        <f>SUM(C7-B7)</f>
        <v>-70536</v>
      </c>
    </row>
    <row r="8" spans="1:4" ht="15">
      <c r="A8" s="8" t="s">
        <v>8</v>
      </c>
      <c r="B8" s="9">
        <v>39522</v>
      </c>
      <c r="C8" s="9">
        <v>45000</v>
      </c>
      <c r="D8" s="2">
        <f>SUM(C8-B8)</f>
        <v>5478</v>
      </c>
    </row>
    <row r="10" ht="15">
      <c r="A10" s="7" t="s">
        <v>9</v>
      </c>
    </row>
    <row r="11" spans="1:4" ht="15">
      <c r="A11" s="1" t="s">
        <v>9</v>
      </c>
      <c r="B11" s="9">
        <v>163147</v>
      </c>
      <c r="C11" s="9">
        <v>157102</v>
      </c>
      <c r="D11" s="2">
        <f>SUM(C11-B11)</f>
        <v>-6045</v>
      </c>
    </row>
    <row r="13" ht="15">
      <c r="A13" s="11" t="s">
        <v>10</v>
      </c>
    </row>
    <row r="14" spans="1:4" ht="15">
      <c r="A14" s="8" t="s">
        <v>10</v>
      </c>
      <c r="B14" s="9">
        <v>419364</v>
      </c>
      <c r="C14" s="9">
        <v>387507</v>
      </c>
      <c r="D14" s="2">
        <f>SUM(C14-B14)</f>
        <v>-31857</v>
      </c>
    </row>
    <row r="15" spans="1:4" ht="15">
      <c r="A15" s="8" t="s">
        <v>11</v>
      </c>
      <c r="B15" s="9">
        <v>247492</v>
      </c>
      <c r="C15" s="9">
        <v>259072</v>
      </c>
      <c r="D15" s="2">
        <f>SUM(C15-B15)</f>
        <v>11580</v>
      </c>
    </row>
    <row r="17" ht="15">
      <c r="A17" s="12" t="s">
        <v>12</v>
      </c>
    </row>
    <row r="18" spans="1:4" ht="15">
      <c r="A18" s="8" t="s">
        <v>13</v>
      </c>
      <c r="B18" s="9">
        <v>74103</v>
      </c>
      <c r="C18" s="9">
        <v>20000</v>
      </c>
      <c r="D18" s="10">
        <f>SUM(C18-B18)</f>
        <v>-54103</v>
      </c>
    </row>
    <row r="19" spans="1:4" ht="15">
      <c r="A19" s="8" t="s">
        <v>14</v>
      </c>
      <c r="B19" s="9">
        <v>9880</v>
      </c>
      <c r="C19" s="9">
        <v>10000</v>
      </c>
      <c r="D19" s="10">
        <f>SUM(C19-B19)</f>
        <v>120</v>
      </c>
    </row>
    <row r="20" spans="1:4" ht="15">
      <c r="A20" s="8" t="s">
        <v>15</v>
      </c>
      <c r="B20" s="9">
        <v>29641</v>
      </c>
      <c r="C20" s="9">
        <v>30000</v>
      </c>
      <c r="D20" s="10">
        <f>SUM(C20-B20)</f>
        <v>359</v>
      </c>
    </row>
    <row r="21" spans="1:4" ht="15">
      <c r="A21" s="8" t="s">
        <v>16</v>
      </c>
      <c r="B21" s="9">
        <v>19761</v>
      </c>
      <c r="C21" s="9">
        <v>25000</v>
      </c>
      <c r="D21" s="10">
        <f>SUM(C21-B21)</f>
        <v>5239</v>
      </c>
    </row>
    <row r="23" ht="15">
      <c r="A23" s="12" t="s">
        <v>17</v>
      </c>
    </row>
    <row r="24" spans="1:5" ht="15">
      <c r="A24" s="8" t="s">
        <v>18</v>
      </c>
      <c r="B24" s="13">
        <v>24701</v>
      </c>
      <c r="E24" s="10">
        <f>SUM(C24-B24)</f>
        <v>-24701</v>
      </c>
    </row>
    <row r="25" spans="1:4" ht="15">
      <c r="A25" s="8" t="s">
        <v>19</v>
      </c>
      <c r="B25" s="9">
        <v>59282</v>
      </c>
      <c r="C25" s="9">
        <v>15000</v>
      </c>
      <c r="D25" s="10">
        <f>SUM(C25-B25)</f>
        <v>-44282</v>
      </c>
    </row>
    <row r="26" ht="15">
      <c r="D26" s="10"/>
    </row>
    <row r="27" spans="1:4" ht="15">
      <c r="A27" s="12" t="s">
        <v>20</v>
      </c>
      <c r="D27" s="10"/>
    </row>
    <row r="28" spans="1:5" ht="15">
      <c r="A28" s="8" t="s">
        <v>21</v>
      </c>
      <c r="B28" s="9">
        <v>9880</v>
      </c>
      <c r="D28" s="10"/>
      <c r="E28" s="10">
        <f>SUM(C28-B28)</f>
        <v>-9880</v>
      </c>
    </row>
    <row r="29" spans="1:5" ht="15">
      <c r="A29" s="8" t="s">
        <v>22</v>
      </c>
      <c r="B29" s="9">
        <v>26508</v>
      </c>
      <c r="D29" s="10"/>
      <c r="E29" s="10">
        <f>SUM(C29-B29)</f>
        <v>-26508</v>
      </c>
    </row>
    <row r="30" spans="1:4" ht="15">
      <c r="A30" s="8" t="s">
        <v>23</v>
      </c>
      <c r="B30" s="9">
        <v>65125</v>
      </c>
      <c r="C30" s="9">
        <v>22000</v>
      </c>
      <c r="D30" s="10">
        <f>SUM(C30-B30)</f>
        <v>-43125</v>
      </c>
    </row>
    <row r="31" spans="1:4" ht="15">
      <c r="A31" s="8" t="s">
        <v>24</v>
      </c>
      <c r="B31" s="9">
        <v>19761</v>
      </c>
      <c r="C31" s="9">
        <v>25000</v>
      </c>
      <c r="D31" s="10">
        <f>SUM(C31-B31)</f>
        <v>5239</v>
      </c>
    </row>
    <row r="32" spans="1:5" ht="15">
      <c r="A32" s="8" t="s">
        <v>25</v>
      </c>
      <c r="B32" s="9">
        <v>39522</v>
      </c>
      <c r="D32" s="10"/>
      <c r="E32" s="10">
        <f>SUM(C32-B32)</f>
        <v>-39522</v>
      </c>
    </row>
    <row r="33" spans="1:5" ht="15">
      <c r="A33" s="8" t="s">
        <v>26</v>
      </c>
      <c r="B33" s="9">
        <v>988</v>
      </c>
      <c r="D33" s="10"/>
      <c r="E33" s="10">
        <f>SUM(C33-B33)</f>
        <v>-988</v>
      </c>
    </row>
    <row r="34" spans="1:5" ht="15">
      <c r="A34" s="8" t="s">
        <v>27</v>
      </c>
      <c r="B34" s="9">
        <v>29641</v>
      </c>
      <c r="D34" s="10"/>
      <c r="E34" s="10">
        <f>SUM(C34-B34)</f>
        <v>-29641</v>
      </c>
    </row>
    <row r="35" spans="1:5" ht="15">
      <c r="A35" s="8" t="s">
        <v>28</v>
      </c>
      <c r="B35" s="9">
        <v>44462</v>
      </c>
      <c r="D35" s="10"/>
      <c r="E35" s="10">
        <f>SUM(C35-B35)</f>
        <v>-44462</v>
      </c>
    </row>
    <row r="36" spans="1:5" ht="15">
      <c r="A36" s="8" t="s">
        <v>29</v>
      </c>
      <c r="B36" s="9">
        <v>14821</v>
      </c>
      <c r="D36" s="10"/>
      <c r="E36" s="10">
        <f>SUM(C36-B36)</f>
        <v>-14821</v>
      </c>
    </row>
    <row r="37" spans="1:5" ht="15">
      <c r="A37" s="8" t="s">
        <v>30</v>
      </c>
      <c r="B37" s="9">
        <v>104646</v>
      </c>
      <c r="D37" s="10"/>
      <c r="E37" s="10">
        <f>SUM(C37-B37)</f>
        <v>-104646</v>
      </c>
    </row>
    <row r="38" spans="1:6" ht="15">
      <c r="A38" s="8" t="s">
        <v>31</v>
      </c>
      <c r="C38" s="9">
        <v>66007</v>
      </c>
      <c r="D38" s="10"/>
      <c r="F38" s="2">
        <f>SUM(C38-B38)</f>
        <v>66007</v>
      </c>
    </row>
    <row r="39" ht="15">
      <c r="D39" s="10"/>
    </row>
    <row r="40" spans="1:4" ht="15">
      <c r="A40" s="12" t="s">
        <v>32</v>
      </c>
      <c r="D40" s="10"/>
    </row>
    <row r="41" spans="1:4" ht="15">
      <c r="A41" s="8" t="s">
        <v>33</v>
      </c>
      <c r="B41" s="9">
        <v>49402</v>
      </c>
      <c r="C41" s="9">
        <v>45000</v>
      </c>
      <c r="D41" s="10">
        <f>SUM(C41-B41)</f>
        <v>-4402</v>
      </c>
    </row>
    <row r="42" spans="1:4" ht="15">
      <c r="A42" s="8" t="s">
        <v>34</v>
      </c>
      <c r="B42" s="9">
        <v>19761</v>
      </c>
      <c r="C42" s="9">
        <v>30000</v>
      </c>
      <c r="D42" s="10">
        <f>SUM(C42-B42)</f>
        <v>10239</v>
      </c>
    </row>
    <row r="43" spans="1:5" ht="15">
      <c r="A43" s="8" t="s">
        <v>35</v>
      </c>
      <c r="B43" s="9">
        <v>29641</v>
      </c>
      <c r="D43" s="10"/>
      <c r="E43" s="10">
        <f>SUM(C43-B43)</f>
        <v>-29641</v>
      </c>
    </row>
    <row r="44" spans="1:4" ht="15">
      <c r="A44" s="8" t="s">
        <v>36</v>
      </c>
      <c r="B44" s="9">
        <v>145006</v>
      </c>
      <c r="C44" s="9">
        <v>159016</v>
      </c>
      <c r="D44" s="10">
        <f>SUM(C44-B44)</f>
        <v>14010</v>
      </c>
    </row>
    <row r="45" spans="1:4" ht="15">
      <c r="A45" s="8" t="s">
        <v>37</v>
      </c>
      <c r="B45" s="9">
        <v>488874</v>
      </c>
      <c r="C45" s="9">
        <v>406072</v>
      </c>
      <c r="D45" s="10">
        <f>SUM(C45-B45)</f>
        <v>-82802</v>
      </c>
    </row>
    <row r="46" spans="1:4" ht="15">
      <c r="A46" s="8" t="s">
        <v>38</v>
      </c>
      <c r="B46" s="9">
        <v>74103</v>
      </c>
      <c r="C46" s="9">
        <v>121800</v>
      </c>
      <c r="D46" s="10">
        <f>SUM(C46-B46)</f>
        <v>47697</v>
      </c>
    </row>
    <row r="47" spans="1:5" ht="15">
      <c r="A47" s="8" t="s">
        <v>39</v>
      </c>
      <c r="B47" s="9">
        <v>14821</v>
      </c>
      <c r="E47" s="10">
        <f>SUM(C47-B47)</f>
        <v>-14821</v>
      </c>
    </row>
    <row r="48" spans="1:4" ht="15">
      <c r="A48" s="8" t="s">
        <v>40</v>
      </c>
      <c r="B48" s="9">
        <v>4940</v>
      </c>
      <c r="C48" s="9">
        <v>25000</v>
      </c>
      <c r="D48" s="10">
        <f>SUM(C48-B48)</f>
        <v>20060</v>
      </c>
    </row>
    <row r="49" spans="1:6" ht="15">
      <c r="A49" s="8" t="s">
        <v>40</v>
      </c>
      <c r="C49" s="9">
        <v>25000</v>
      </c>
      <c r="F49" s="2">
        <f>SUM(C49-B49)</f>
        <v>25000</v>
      </c>
    </row>
    <row r="50" spans="1:4" ht="15">
      <c r="A50" s="8" t="s">
        <v>41</v>
      </c>
      <c r="B50" s="9">
        <v>39522</v>
      </c>
      <c r="C50" s="9">
        <v>45000</v>
      </c>
      <c r="D50" s="10">
        <f>SUM(C50-B50)</f>
        <v>5478</v>
      </c>
    </row>
    <row r="51" spans="1:4" ht="15">
      <c r="A51" s="8" t="s">
        <v>42</v>
      </c>
      <c r="B51" s="9">
        <v>44462</v>
      </c>
      <c r="C51" s="9">
        <v>45000</v>
      </c>
      <c r="D51" s="10">
        <f>SUM(C51-B51)</f>
        <v>538</v>
      </c>
    </row>
    <row r="52" spans="1:4" ht="15">
      <c r="A52" s="8" t="s">
        <v>43</v>
      </c>
      <c r="B52" s="9">
        <v>297840</v>
      </c>
      <c r="C52" s="9">
        <v>346954</v>
      </c>
      <c r="D52" s="10">
        <f>SUM(C52-B52)</f>
        <v>49114</v>
      </c>
    </row>
    <row r="54" ht="15">
      <c r="A54" s="12" t="s">
        <v>44</v>
      </c>
    </row>
    <row r="55" spans="1:4" ht="15">
      <c r="A55" s="8" t="s">
        <v>45</v>
      </c>
      <c r="B55" s="9">
        <v>183002</v>
      </c>
      <c r="C55" s="9">
        <v>197645</v>
      </c>
      <c r="D55" s="10">
        <f>SUM(C55-B55)</f>
        <v>14643</v>
      </c>
    </row>
    <row r="58" spans="1:4" ht="15">
      <c r="A58" s="11" t="s">
        <v>46</v>
      </c>
      <c r="B58" s="9">
        <v>3093557</v>
      </c>
      <c r="C58" s="9">
        <v>2697575</v>
      </c>
      <c r="D58" s="10">
        <f>SUM(C58-B58)</f>
        <v>-395982</v>
      </c>
    </row>
    <row r="62" ht="15">
      <c r="A62" s="14" t="s">
        <v>47</v>
      </c>
    </row>
    <row r="64" spans="1:4" ht="15">
      <c r="A64" s="8" t="s">
        <v>48</v>
      </c>
      <c r="B64" s="9">
        <v>237362</v>
      </c>
      <c r="C64" s="9">
        <v>237361</v>
      </c>
      <c r="D64" s="10">
        <f>SUM(C64-B64)</f>
        <v>-1</v>
      </c>
    </row>
    <row r="65" spans="1:4" ht="15">
      <c r="A65" s="8" t="s">
        <v>49</v>
      </c>
      <c r="B65" s="9">
        <v>565206</v>
      </c>
      <c r="C65" s="9">
        <v>444822</v>
      </c>
      <c r="D65" s="10">
        <f>SUM(C65-B65)</f>
        <v>-120384</v>
      </c>
    </row>
    <row r="68" spans="1:4" ht="15">
      <c r="A68" s="11" t="s">
        <v>50</v>
      </c>
      <c r="B68" s="9">
        <v>802568</v>
      </c>
      <c r="C68" s="9">
        <v>682183</v>
      </c>
      <c r="D68" s="10">
        <f>SUM(C68-B68)</f>
        <v>-120385</v>
      </c>
    </row>
    <row r="70" ht="15">
      <c r="A70" s="15"/>
    </row>
    <row r="71" ht="15">
      <c r="A71" s="15"/>
    </row>
    <row r="72" ht="15">
      <c r="A72" s="8"/>
    </row>
    <row r="73" spans="1:7" ht="15">
      <c r="A73" s="14" t="s">
        <v>51</v>
      </c>
      <c r="G73" s="16" t="s">
        <v>52</v>
      </c>
    </row>
    <row r="74" ht="15">
      <c r="A74" s="8"/>
    </row>
    <row r="75" spans="1:7" ht="15">
      <c r="A75" s="8" t="s">
        <v>53</v>
      </c>
      <c r="B75" s="9">
        <v>16266</v>
      </c>
      <c r="C75" s="9">
        <v>14363</v>
      </c>
      <c r="D75" s="10">
        <f>SUM(C75-B75)</f>
        <v>-1903</v>
      </c>
      <c r="G75" s="17">
        <f>(C75-B75)/B75</f>
        <v>-0.11699249969261036</v>
      </c>
    </row>
    <row r="76" spans="1:7" ht="15">
      <c r="A76" s="8" t="s">
        <v>54</v>
      </c>
      <c r="B76" s="9">
        <v>26125</v>
      </c>
      <c r="C76" s="9">
        <v>23068</v>
      </c>
      <c r="D76" s="10">
        <f>SUM(C76-B76)</f>
        <v>-3057</v>
      </c>
      <c r="G76" s="17">
        <f>(C76-B76)/B76</f>
        <v>-0.11701435406698564</v>
      </c>
    </row>
    <row r="77" spans="1:7" ht="15">
      <c r="A77" s="8" t="s">
        <v>55</v>
      </c>
      <c r="B77" s="9">
        <v>4929</v>
      </c>
      <c r="D77" s="10"/>
      <c r="E77" s="10">
        <f>SUM(C77-B77)</f>
        <v>-4929</v>
      </c>
      <c r="G77" t="s">
        <v>56</v>
      </c>
    </row>
    <row r="78" spans="1:7" ht="15">
      <c r="A78" s="8" t="s">
        <v>57</v>
      </c>
      <c r="B78" s="9">
        <v>15281</v>
      </c>
      <c r="C78" s="9">
        <v>8830</v>
      </c>
      <c r="D78" s="10">
        <f>SUM(C78-B78)</f>
        <v>-6451</v>
      </c>
      <c r="G78" s="17">
        <f>(C78-B78)/B78</f>
        <v>-0.42215823571755773</v>
      </c>
    </row>
    <row r="79" spans="1:7" ht="15">
      <c r="A79" s="8" t="s">
        <v>58</v>
      </c>
      <c r="B79" s="9">
        <v>31380</v>
      </c>
      <c r="C79" s="9">
        <v>27709</v>
      </c>
      <c r="D79" s="10">
        <f>SUM(C79-B79)</f>
        <v>-3671</v>
      </c>
      <c r="G79" s="17">
        <f>(C79-B79)/B79</f>
        <v>-0.11698534098151689</v>
      </c>
    </row>
    <row r="80" spans="1:7" ht="15">
      <c r="A80" s="8" t="s">
        <v>59</v>
      </c>
      <c r="B80" s="9">
        <v>27111</v>
      </c>
      <c r="C80" s="9">
        <v>23939</v>
      </c>
      <c r="D80" s="10">
        <f>SUM(C80-B80)</f>
        <v>-3172</v>
      </c>
      <c r="G80" s="17">
        <f>(C80-B80)/B80</f>
        <v>-0.11700047951016193</v>
      </c>
    </row>
    <row r="81" spans="1:7" ht="15">
      <c r="A81" s="8" t="s">
        <v>60</v>
      </c>
      <c r="B81" s="9">
        <v>33325</v>
      </c>
      <c r="C81" s="9">
        <v>29426</v>
      </c>
      <c r="D81" s="10">
        <f>SUM(C81-B81)</f>
        <v>-3899</v>
      </c>
      <c r="G81" s="17">
        <f>(C81-B81)/B81</f>
        <v>-0.11699924981245312</v>
      </c>
    </row>
    <row r="82" spans="1:7" ht="15">
      <c r="A82" s="8" t="s">
        <v>61</v>
      </c>
      <c r="B82" s="9">
        <v>23118</v>
      </c>
      <c r="C82" s="9">
        <v>20413</v>
      </c>
      <c r="D82" s="10">
        <f>SUM(C82-B82)</f>
        <v>-2705</v>
      </c>
      <c r="G82" s="17">
        <f>(C82-B82)/B82</f>
        <v>-0.11700839172938836</v>
      </c>
    </row>
    <row r="83" spans="1:7" ht="15">
      <c r="A83" s="8" t="s">
        <v>62</v>
      </c>
      <c r="B83" s="9">
        <v>11033</v>
      </c>
      <c r="C83" s="9">
        <v>13245</v>
      </c>
      <c r="D83" s="10">
        <f>SUM(C83-B83)</f>
        <v>2212</v>
      </c>
      <c r="G83" s="18">
        <f>(C83-B83)/B83</f>
        <v>0.20048944076860328</v>
      </c>
    </row>
    <row r="84" spans="1:7" ht="15">
      <c r="A84" s="8" t="s">
        <v>63</v>
      </c>
      <c r="B84" s="9">
        <v>23012</v>
      </c>
      <c r="C84" s="9">
        <v>20320</v>
      </c>
      <c r="D84" s="10">
        <f>SUM(C84-B84)</f>
        <v>-2692</v>
      </c>
      <c r="G84" s="17">
        <f>(C84-B84)/B84</f>
        <v>-0.11698244394229097</v>
      </c>
    </row>
    <row r="85" spans="1:7" ht="15">
      <c r="A85" s="8" t="s">
        <v>64</v>
      </c>
      <c r="B85" s="9">
        <v>11939</v>
      </c>
      <c r="D85" s="10"/>
      <c r="E85" s="10">
        <f>SUM(C85-B85)</f>
        <v>-11939</v>
      </c>
      <c r="G85" t="s">
        <v>56</v>
      </c>
    </row>
    <row r="86" spans="1:7" ht="15">
      <c r="A86" s="8" t="s">
        <v>65</v>
      </c>
      <c r="B86" s="9">
        <v>10844</v>
      </c>
      <c r="C86" s="9">
        <v>9575</v>
      </c>
      <c r="D86" s="10">
        <f>SUM(C86-B86)</f>
        <v>-1269</v>
      </c>
      <c r="G86" s="17">
        <f>(C86-B86)/B86</f>
        <v>-0.11702323865732202</v>
      </c>
    </row>
    <row r="87" spans="1:7" ht="15">
      <c r="A87" s="8" t="s">
        <v>66</v>
      </c>
      <c r="B87" s="9">
        <v>39937</v>
      </c>
      <c r="C87" s="9">
        <v>32671</v>
      </c>
      <c r="D87" s="10">
        <f>SUM(C87-B87)</f>
        <v>-7266</v>
      </c>
      <c r="G87" s="17">
        <f>(C87-B87)/B87</f>
        <v>-0.1819365500663545</v>
      </c>
    </row>
    <row r="88" spans="1:7" ht="15">
      <c r="A88" s="8" t="s">
        <v>25</v>
      </c>
      <c r="B88" s="9">
        <v>5422</v>
      </c>
      <c r="C88" s="9">
        <v>8830</v>
      </c>
      <c r="D88" s="10">
        <f>SUM(C88-B88)</f>
        <v>3408</v>
      </c>
      <c r="G88" s="18">
        <f>(C88-B88)/B88</f>
        <v>0.6285503504241977</v>
      </c>
    </row>
    <row r="89" spans="1:7" ht="15">
      <c r="A89" s="8" t="s">
        <v>67</v>
      </c>
      <c r="C89" s="9">
        <v>884</v>
      </c>
      <c r="D89" s="10"/>
      <c r="F89" s="2">
        <f>SUM(C89-B89)</f>
        <v>884</v>
      </c>
      <c r="G89" t="s">
        <v>68</v>
      </c>
    </row>
    <row r="90" spans="1:7" ht="15">
      <c r="A90" s="8" t="s">
        <v>69</v>
      </c>
      <c r="B90" s="9">
        <v>10875</v>
      </c>
      <c r="C90" s="9">
        <v>4415</v>
      </c>
      <c r="D90" s="10">
        <f>SUM(C90-B90)</f>
        <v>-6460</v>
      </c>
      <c r="G90" s="17">
        <f>(C90-B90)/B90</f>
        <v>-0.5940229885057471</v>
      </c>
    </row>
    <row r="91" spans="1:7" ht="15">
      <c r="A91" s="8" t="s">
        <v>70</v>
      </c>
      <c r="B91" s="9">
        <v>12540</v>
      </c>
      <c r="D91" s="10"/>
      <c r="E91" s="10">
        <f>SUM(C91-B91)</f>
        <v>-12540</v>
      </c>
      <c r="G91" t="s">
        <v>56</v>
      </c>
    </row>
    <row r="92" spans="1:7" ht="15">
      <c r="A92" s="8" t="s">
        <v>27</v>
      </c>
      <c r="B92" s="9">
        <v>24646</v>
      </c>
      <c r="C92" s="9">
        <v>22075</v>
      </c>
      <c r="D92" s="10">
        <f>SUM(C92-B92)</f>
        <v>-2571</v>
      </c>
      <c r="G92" s="17">
        <f>(C92-B92)/B92</f>
        <v>-0.10431713056885498</v>
      </c>
    </row>
    <row r="93" spans="1:7" ht="15">
      <c r="A93" s="8" t="s">
        <v>71</v>
      </c>
      <c r="B93" s="9">
        <v>2166</v>
      </c>
      <c r="E93" s="10">
        <f>SUM(C93-B93)</f>
        <v>-2166</v>
      </c>
      <c r="G93" t="s">
        <v>56</v>
      </c>
    </row>
    <row r="94" spans="1:7" ht="15">
      <c r="A94" s="8" t="s">
        <v>72</v>
      </c>
      <c r="B94" s="9">
        <v>51999</v>
      </c>
      <c r="C94" s="9">
        <v>45916</v>
      </c>
      <c r="D94" s="10">
        <f>SUM(C94-B94)</f>
        <v>-6083</v>
      </c>
      <c r="G94" s="17">
        <f>(C94-B94)/B94</f>
        <v>-0.1169830189042097</v>
      </c>
    </row>
    <row r="95" spans="1:7" ht="15">
      <c r="A95" s="8" t="s">
        <v>73</v>
      </c>
      <c r="B95" s="9">
        <v>23012</v>
      </c>
      <c r="C95" s="9">
        <v>20320</v>
      </c>
      <c r="D95" s="10">
        <f>SUM(C95-B95)</f>
        <v>-2692</v>
      </c>
      <c r="G95" s="17">
        <f>(C95-B95)/B95</f>
        <v>-0.11698244394229097</v>
      </c>
    </row>
    <row r="96" spans="1:7" ht="15">
      <c r="A96" s="8" t="s">
        <v>74</v>
      </c>
      <c r="B96" s="9">
        <v>7591</v>
      </c>
      <c r="E96" s="10">
        <f>SUM(C96-B96)</f>
        <v>-7591</v>
      </c>
      <c r="G96" t="s">
        <v>56</v>
      </c>
    </row>
    <row r="97" spans="1:7" ht="15">
      <c r="A97" s="8" t="s">
        <v>75</v>
      </c>
      <c r="B97" s="9">
        <v>15853</v>
      </c>
      <c r="C97" s="9">
        <v>17660</v>
      </c>
      <c r="D97" s="10">
        <f>SUM(C97-B97)</f>
        <v>1807</v>
      </c>
      <c r="G97" s="18">
        <f>(C97-B97)/B97</f>
        <v>0.1139847347505204</v>
      </c>
    </row>
    <row r="98" spans="1:7" ht="15">
      <c r="A98" s="8" t="s">
        <v>76</v>
      </c>
      <c r="B98" s="9">
        <v>22379</v>
      </c>
      <c r="C98" s="9">
        <v>19761</v>
      </c>
      <c r="D98" s="10">
        <f>SUM(C98-B98)</f>
        <v>-2618</v>
      </c>
      <c r="G98" s="17">
        <f>(C98-B98)/B98</f>
        <v>-0.11698467313106037</v>
      </c>
    </row>
    <row r="99" spans="1:7" ht="15">
      <c r="A99" s="8" t="s">
        <v>77</v>
      </c>
      <c r="B99" s="9">
        <v>23592</v>
      </c>
      <c r="C99" s="9">
        <v>20832</v>
      </c>
      <c r="D99" s="10">
        <f>SUM(C99-B99)</f>
        <v>-2760</v>
      </c>
      <c r="G99" s="17">
        <f>(C99-B99)/B99</f>
        <v>-0.11698880976602238</v>
      </c>
    </row>
    <row r="100" spans="1:7" ht="15">
      <c r="A100" s="8" t="s">
        <v>78</v>
      </c>
      <c r="B100" s="9">
        <v>12816</v>
      </c>
      <c r="C100" s="9">
        <v>13245</v>
      </c>
      <c r="D100" s="10">
        <f>SUM(C100-B100)</f>
        <v>429</v>
      </c>
      <c r="G100" s="18">
        <f>(C100-B100)/B100</f>
        <v>0.03347378277153558</v>
      </c>
    </row>
    <row r="101" spans="1:7" ht="15">
      <c r="A101" s="8" t="s">
        <v>79</v>
      </c>
      <c r="B101" s="9">
        <v>21196</v>
      </c>
      <c r="C101" s="9">
        <v>19444</v>
      </c>
      <c r="D101" s="10">
        <f>SUM(C101-B101)</f>
        <v>-1752</v>
      </c>
      <c r="G101" s="17">
        <f>(C101-B101)/B101</f>
        <v>-0.08265710511417249</v>
      </c>
    </row>
    <row r="102" spans="1:7" ht="15">
      <c r="A102" s="8" t="s">
        <v>80</v>
      </c>
      <c r="B102" s="9">
        <v>4929</v>
      </c>
      <c r="E102" s="10">
        <f>SUM(C102-B102)</f>
        <v>-4929</v>
      </c>
      <c r="G102" t="s">
        <v>56</v>
      </c>
    </row>
    <row r="103" spans="1:7" ht="15">
      <c r="A103" s="8" t="s">
        <v>81</v>
      </c>
      <c r="B103" s="9">
        <v>9475</v>
      </c>
      <c r="C103" s="9">
        <v>12362</v>
      </c>
      <c r="D103" s="10">
        <f>SUM(C103-B103)</f>
        <v>2887</v>
      </c>
      <c r="G103" s="18">
        <f>(C103-B103)/B103</f>
        <v>0.3046965699208443</v>
      </c>
    </row>
    <row r="104" spans="1:7" ht="15">
      <c r="A104" s="8" t="s">
        <v>82</v>
      </c>
      <c r="B104" s="9">
        <v>7606</v>
      </c>
      <c r="C104" s="9">
        <v>6623</v>
      </c>
      <c r="D104" s="10">
        <f>SUM(C104-B104)</f>
        <v>-983</v>
      </c>
      <c r="G104" s="17">
        <f>(C104-B104)/B104</f>
        <v>-0.12924007362608467</v>
      </c>
    </row>
    <row r="105" spans="1:7" ht="15">
      <c r="A105" s="8" t="s">
        <v>83</v>
      </c>
      <c r="B105" s="9">
        <v>20703</v>
      </c>
      <c r="C105" s="9">
        <v>18281</v>
      </c>
      <c r="D105" s="10">
        <f>SUM(C105-B105)</f>
        <v>-2422</v>
      </c>
      <c r="G105" s="17">
        <f>(C105-B105)/B105</f>
        <v>-0.11698787615321452</v>
      </c>
    </row>
    <row r="106" spans="1:7" ht="15">
      <c r="A106" s="8" t="s">
        <v>84</v>
      </c>
      <c r="C106" s="9">
        <v>8830</v>
      </c>
      <c r="D106" s="10"/>
      <c r="F106" s="2">
        <f>SUM(C106-B106)</f>
        <v>8830</v>
      </c>
      <c r="G106" t="s">
        <v>68</v>
      </c>
    </row>
    <row r="107" spans="1:5" ht="15">
      <c r="A107" s="8" t="s">
        <v>85</v>
      </c>
      <c r="B107" s="9">
        <v>12816</v>
      </c>
      <c r="E107" s="10">
        <f>SUM(C107-B107)</f>
        <v>-12816</v>
      </c>
    </row>
    <row r="108" spans="1:7" ht="15">
      <c r="A108" s="8" t="s">
        <v>86</v>
      </c>
      <c r="B108" s="9">
        <v>15336</v>
      </c>
      <c r="C108" s="9">
        <v>17100</v>
      </c>
      <c r="D108" s="10">
        <f>SUM(C108-B108)</f>
        <v>1764</v>
      </c>
      <c r="G108" s="18">
        <f>(C108-B108)/B108</f>
        <v>0.11502347417840375</v>
      </c>
    </row>
    <row r="109" spans="1:7" ht="15">
      <c r="A109" s="8" t="s">
        <v>87</v>
      </c>
      <c r="B109" s="9">
        <v>22674</v>
      </c>
      <c r="C109" s="9">
        <v>20021</v>
      </c>
      <c r="D109" s="10">
        <f>SUM(C109-B109)</f>
        <v>-2653</v>
      </c>
      <c r="G109" s="17">
        <f>(C109-B109)/B109</f>
        <v>-0.11700626267972127</v>
      </c>
    </row>
    <row r="110" spans="1:7" ht="15">
      <c r="A110" s="8" t="s">
        <v>88</v>
      </c>
      <c r="C110" s="9">
        <v>4415</v>
      </c>
      <c r="F110" s="2">
        <f>SUM(C110-B110)</f>
        <v>4415</v>
      </c>
      <c r="G110" t="s">
        <v>68</v>
      </c>
    </row>
    <row r="111" spans="1:7" ht="15">
      <c r="A111" s="8" t="s">
        <v>89</v>
      </c>
      <c r="C111" s="9">
        <v>7064</v>
      </c>
      <c r="F111" s="2">
        <f>SUM(C111-B111)</f>
        <v>7064</v>
      </c>
      <c r="G111" t="s">
        <v>68</v>
      </c>
    </row>
    <row r="114" spans="1:4" ht="15">
      <c r="A114" s="11" t="s">
        <v>90</v>
      </c>
      <c r="B114" s="9">
        <v>601926</v>
      </c>
      <c r="C114" s="9">
        <v>511637</v>
      </c>
      <c r="D114" s="10">
        <f>SUM(C114-B114)</f>
        <v>-90289</v>
      </c>
    </row>
    <row r="119" spans="1:4" ht="15">
      <c r="A119" s="11" t="s">
        <v>91</v>
      </c>
      <c r="B119" s="9">
        <v>4498051</v>
      </c>
      <c r="C119" s="9">
        <v>3891395</v>
      </c>
      <c r="D119" s="10">
        <f>SUM(C119-B119)</f>
        <v>-606656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2011-02-08T16:50:04Z</dcterms:created>
  <dcterms:modified xsi:type="dcterms:W3CDTF">2011-02-08T23:16:52Z</dcterms:modified>
  <cp:category/>
  <cp:version/>
  <cp:contentType/>
  <cp:contentStatus/>
  <cp:revision>7</cp:revision>
</cp:coreProperties>
</file>